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 filterPrivacy="1"/>
  <xr:revisionPtr revIDLastSave="0" documentId="13_ncr:1_{B202EC65-F9D4-4C72-A971-A52BEC20A37D}" xr6:coauthVersionLast="36" xr6:coauthVersionMax="36" xr10:uidLastSave="{00000000-0000-0000-0000-000000000000}"/>
  <bookViews>
    <workbookView xWindow="0" yWindow="0" windowWidth="15450" windowHeight="825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0" i="1"/>
  <c r="B7" i="1"/>
  <c r="B6" i="1"/>
  <c r="B8" i="1" s="1"/>
</calcChain>
</file>

<file path=xl/sharedStrings.xml><?xml version="1.0" encoding="utf-8"?>
<sst xmlns="http://schemas.openxmlformats.org/spreadsheetml/2006/main" count="12" uniqueCount="12">
  <si>
    <t>Omega Alpha Academy Information</t>
  </si>
  <si>
    <t>Teacher Salary Information</t>
  </si>
  <si>
    <t>Average teacher salary (A.R.S. §15-189.05 )</t>
  </si>
  <si>
    <t>1. Average salary of all teachers employed in budget year 2021                            </t>
  </si>
  <si>
    <t>2. Average salary of all teachers employed in prior year 2020                                </t>
  </si>
  <si>
    <t>3. Increase in average teacher salary from the prior year 2020                               </t>
  </si>
  <si>
    <t xml:space="preserve">4. Percentage increase                                                                                                        </t>
  </si>
  <si>
    <t>5. Average salary of all teachers employed in FY 2018                                          </t>
  </si>
  <si>
    <t>6. Total percentage increase in average teacher salary since FY 2018                   </t>
  </si>
  <si>
    <t>Please Note: We define Teachers those eligible to be included in the Charter AFR</t>
  </si>
  <si>
    <t>teacher Count. Salary amounts shown include base pay, instructional improvement,</t>
  </si>
  <si>
    <t>and Proposition 301. Salaries do not include extra duty pay for summer school.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</si>
</sst>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44" fontId="3" fillId="0" borderId="0" xfId="1" applyFont="1"/>
    <xf numFmtId="9" fontId="3" fillId="0" borderId="0" xfId="0" applyNumberFormat="1" applyFont="1"/>
    <xf numFmtId="0" fontId="3" fillId="2" borderId="0" xfId="0" applyFont="1" applyFill="1"/>
    <xf numFmtId="44" fontId="3" fillId="2" borderId="0" xfId="1" applyFont="1" applyFill="1"/>
    <xf numFmtId="9" fontId="3" fillId="2" borderId="0" xfId="2" applyNumberFormat="1" applyFont="1" applyFill="1"/>
    <xf numFmtId="0" fontId="3" fillId="0" borderId="1" xfId="0" applyFont="1" applyBorder="1"/>
    <xf numFmtId="0" fontId="3" fillId="0" borderId="2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3" xfId="0" applyFont="1" applyBorder="1"/>
    <xf numFmtId="0" fontId="3" fillId="0" borderId="4" xfId="0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acher%20Salary%20Information%2009.08.2020%20with%20Prop%20301%20estimated%20for%20SY%20202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cher Salary Information"/>
      <sheetName val="Increasing Teacher pay 20%"/>
      <sheetName val="7% salary increase 04.02.19"/>
      <sheetName val="Salary Stipend FY20"/>
      <sheetName val="SALARIES 17-18"/>
      <sheetName val="Prop 301 Dist. 12.14.2018"/>
      <sheetName val="Inst Improvement 17-18 TI"/>
      <sheetName val="Inst Improvement Summer 17-18"/>
      <sheetName val="Salaries  SY 19-20 "/>
      <sheetName val="Prop 301 Dist 11.26.2019"/>
      <sheetName val="Prop 301 Dist 03.06.2020"/>
      <sheetName val="Retention Stipend SY 19-20 T-II"/>
      <sheetName val="Inst Improvement 19-20 TI"/>
      <sheetName val="SALARIES 20-21"/>
      <sheetName val="Instrc Improvement T1 20-21"/>
    </sheetNames>
    <sheetDataSet>
      <sheetData sheetId="0"/>
      <sheetData sheetId="1">
        <row r="42">
          <cell r="Y42">
            <v>0.20905046814789388</v>
          </cell>
        </row>
      </sheetData>
      <sheetData sheetId="2"/>
      <sheetData sheetId="3"/>
      <sheetData sheetId="4">
        <row r="24">
          <cell r="H24">
            <v>38668.639374999999</v>
          </cell>
        </row>
      </sheetData>
      <sheetData sheetId="5"/>
      <sheetData sheetId="6"/>
      <sheetData sheetId="7"/>
      <sheetData sheetId="8">
        <row r="23">
          <cell r="K23">
            <v>37846.84466944445</v>
          </cell>
        </row>
      </sheetData>
      <sheetData sheetId="9"/>
      <sheetData sheetId="10"/>
      <sheetData sheetId="11"/>
      <sheetData sheetId="12"/>
      <sheetData sheetId="13">
        <row r="22">
          <cell r="H22">
            <v>44089.96171428571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tabSelected="1" workbookViewId="0">
      <selection activeCell="E8" sqref="E8"/>
    </sheetView>
  </sheetViews>
  <sheetFormatPr defaultRowHeight="15" x14ac:dyDescent="0.25"/>
  <cols>
    <col min="1" max="1" width="79.5703125" customWidth="1"/>
    <col min="2" max="2" width="18" customWidth="1"/>
  </cols>
  <sheetData>
    <row r="1" spans="1:2" x14ac:dyDescent="0.25">
      <c r="A1" s="1" t="s">
        <v>0</v>
      </c>
      <c r="B1" s="2"/>
    </row>
    <row r="2" spans="1:2" x14ac:dyDescent="0.25">
      <c r="A2" s="3" t="s">
        <v>1</v>
      </c>
      <c r="B2" s="4"/>
    </row>
    <row r="3" spans="1:2" x14ac:dyDescent="0.25">
      <c r="A3" s="5"/>
      <c r="B3" s="5"/>
    </row>
    <row r="4" spans="1:2" x14ac:dyDescent="0.25">
      <c r="A4" s="6" t="s">
        <v>2</v>
      </c>
      <c r="B4" s="5"/>
    </row>
    <row r="5" spans="1:2" x14ac:dyDescent="0.25">
      <c r="A5" s="5"/>
      <c r="B5" s="5"/>
    </row>
    <row r="6" spans="1:2" x14ac:dyDescent="0.25">
      <c r="A6" s="5" t="s">
        <v>3</v>
      </c>
      <c r="B6" s="7">
        <f>+'[1]SALARIES 20-21'!H22</f>
        <v>44089.96171428571</v>
      </c>
    </row>
    <row r="7" spans="1:2" x14ac:dyDescent="0.25">
      <c r="A7" s="5" t="s">
        <v>4</v>
      </c>
      <c r="B7" s="7">
        <f>+'[1]Salaries  SY 19-20 '!K23</f>
        <v>37846.84466944445</v>
      </c>
    </row>
    <row r="8" spans="1:2" x14ac:dyDescent="0.25">
      <c r="A8" s="5" t="s">
        <v>5</v>
      </c>
      <c r="B8" s="7">
        <f>+B6-B7</f>
        <v>6243.1170448412595</v>
      </c>
    </row>
    <row r="9" spans="1:2" x14ac:dyDescent="0.25">
      <c r="A9" s="5" t="s">
        <v>6</v>
      </c>
      <c r="B9" s="8">
        <v>0.15840000000000001</v>
      </c>
    </row>
    <row r="10" spans="1:2" x14ac:dyDescent="0.25">
      <c r="A10" s="9" t="s">
        <v>7</v>
      </c>
      <c r="B10" s="10">
        <f>+'[1]SALARIES 17-18'!H24</f>
        <v>38668.639374999999</v>
      </c>
    </row>
    <row r="11" spans="1:2" x14ac:dyDescent="0.25">
      <c r="A11" s="9" t="s">
        <v>8</v>
      </c>
      <c r="B11" s="11">
        <f>+'[1]Increasing Teacher pay 20%'!Y42</f>
        <v>0.20905046814789388</v>
      </c>
    </row>
    <row r="12" spans="1:2" x14ac:dyDescent="0.25">
      <c r="A12" s="5"/>
      <c r="B12" s="5"/>
    </row>
    <row r="13" spans="1:2" x14ac:dyDescent="0.25">
      <c r="A13" s="5"/>
      <c r="B13" s="5"/>
    </row>
    <row r="14" spans="1:2" x14ac:dyDescent="0.25">
      <c r="A14" s="12" t="s">
        <v>9</v>
      </c>
      <c r="B14" s="13"/>
    </row>
    <row r="15" spans="1:2" x14ac:dyDescent="0.25">
      <c r="A15" s="14" t="s">
        <v>10</v>
      </c>
      <c r="B15" s="15"/>
    </row>
    <row r="16" spans="1:2" x14ac:dyDescent="0.25">
      <c r="A16" s="16" t="s">
        <v>11</v>
      </c>
      <c r="B16" s="17"/>
    </row>
  </sheetData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2020-09-09T17:34:58Z</dcterms:modified>
</cp:coreProperties>
</file>